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TB\CTB 2025-2026\Concours\Départemental AA\"/>
    </mc:Choice>
  </mc:AlternateContent>
  <xr:revisionPtr revIDLastSave="0" documentId="8_{BE7802F7-DF48-45B6-98BB-C3C25F608F9D}" xr6:coauthVersionLast="47" xr6:coauthVersionMax="47" xr10:uidLastSave="{00000000-0000-0000-0000-000000000000}"/>
  <bookViews>
    <workbookView xWindow="14550" yWindow="2170" windowWidth="19590" windowHeight="16500" xr2:uid="{57BC185E-3A78-4080-B882-CE8EBE3BAE7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1" i="1" l="1"/>
  <c r="N30" i="1"/>
  <c r="N29" i="1"/>
  <c r="N26" i="1"/>
  <c r="N25" i="1"/>
  <c r="N24" i="1"/>
  <c r="N23" i="1"/>
  <c r="N22" i="1"/>
  <c r="N21" i="1"/>
  <c r="N20" i="1"/>
  <c r="P31" i="1" l="1"/>
</calcChain>
</file>

<file path=xl/sharedStrings.xml><?xml version="1.0" encoding="utf-8"?>
<sst xmlns="http://schemas.openxmlformats.org/spreadsheetml/2006/main" count="69" uniqueCount="67">
  <si>
    <t>Championnat départemental Haute-Garonne</t>
  </si>
  <si>
    <t>ARMES ANCIENNES</t>
  </si>
  <si>
    <t>FICHE INDIVIDUELLE D’INSCRIPTION</t>
  </si>
  <si>
    <r>
      <t>Nom et prénom </t>
    </r>
    <r>
      <rPr>
        <sz val="14"/>
        <color indexed="8"/>
        <rFont val="Times New Roman"/>
        <family val="1"/>
      </rPr>
      <t xml:space="preserve">: </t>
    </r>
  </si>
  <si>
    <t>N° de licence</t>
  </si>
  <si>
    <t>Téléphone :</t>
  </si>
  <si>
    <t>Mail :</t>
  </si>
  <si>
    <r>
      <t>Adresse :</t>
    </r>
    <r>
      <rPr>
        <sz val="14"/>
        <color indexed="8"/>
        <rFont val="Times New Roman"/>
        <family val="1"/>
      </rPr>
      <t xml:space="preserve"> </t>
    </r>
  </si>
  <si>
    <t>DISCIPLINES</t>
  </si>
  <si>
    <t>Cominazzo</t>
  </si>
  <si>
    <t>25 m</t>
  </si>
  <si>
    <t>Kuchenruter</t>
  </si>
  <si>
    <t>Colt</t>
  </si>
  <si>
    <t>Disciplines Cible</t>
  </si>
  <si>
    <t>Mariette</t>
  </si>
  <si>
    <t>séries</t>
  </si>
  <si>
    <t>n° discipline</t>
  </si>
  <si>
    <t>Tanzutsu</t>
  </si>
  <si>
    <t>S1  09h00</t>
  </si>
  <si>
    <t>Miquelet</t>
  </si>
  <si>
    <t>50 m</t>
  </si>
  <si>
    <t>S2  09h45</t>
  </si>
  <si>
    <t>Tanégashima</t>
  </si>
  <si>
    <t>S3  10h30</t>
  </si>
  <si>
    <t>Vetterli</t>
  </si>
  <si>
    <t>S4  11h15</t>
  </si>
  <si>
    <t>Hizadaï</t>
  </si>
  <si>
    <t>S5  14h15</t>
  </si>
  <si>
    <t>Malson</t>
  </si>
  <si>
    <t>Pensylvania</t>
  </si>
  <si>
    <t>S7  15h45</t>
  </si>
  <si>
    <t>Lamarmora</t>
  </si>
  <si>
    <t>Disciplines Plateaux</t>
  </si>
  <si>
    <t>Maximilien</t>
  </si>
  <si>
    <t>100 m</t>
  </si>
  <si>
    <t>Minié</t>
  </si>
  <si>
    <t>SM3 9H00 (Lorenzoni)</t>
  </si>
  <si>
    <t>Whitworth</t>
  </si>
  <si>
    <t>SM4 10H30 (Manton)</t>
  </si>
  <si>
    <t>Walkyrie</t>
  </si>
  <si>
    <t>Manton</t>
  </si>
  <si>
    <t>Plateaux</t>
  </si>
  <si>
    <t>Lorenzoni</t>
  </si>
  <si>
    <t>X</t>
  </si>
  <si>
    <t>=</t>
  </si>
  <si>
    <t xml:space="preserve">Adresse expédition : </t>
  </si>
  <si>
    <t xml:space="preserve">Repas </t>
  </si>
  <si>
    <t>Cible Tir Blagnacais</t>
  </si>
  <si>
    <t>Complexe sportif de Naudin</t>
  </si>
  <si>
    <t>27, chemin du Moulin de Naudin</t>
  </si>
  <si>
    <t>3170 BLAGNAC</t>
  </si>
  <si>
    <t>Inscription par mail : concours.cibletir@gmail.com</t>
  </si>
  <si>
    <t>Date:</t>
  </si>
  <si>
    <t>Signature:</t>
  </si>
  <si>
    <t>ORIGINALES</t>
  </si>
  <si>
    <t>RÉPLIQUES</t>
  </si>
  <si>
    <t>STANDS</t>
  </si>
  <si>
    <t>SAMEDI 04 AVRIL 2026</t>
  </si>
  <si>
    <r>
      <t xml:space="preserve">706 </t>
    </r>
    <r>
      <rPr>
        <vertAlign val="superscript"/>
        <sz val="11"/>
        <rFont val="Times New Roman"/>
        <family val="1"/>
      </rPr>
      <t>(1)</t>
    </r>
  </si>
  <si>
    <r>
      <t xml:space="preserve">706-S </t>
    </r>
    <r>
      <rPr>
        <vertAlign val="superscript"/>
        <sz val="11"/>
        <rFont val="Times New Roman"/>
        <family val="1"/>
      </rPr>
      <t>(2)</t>
    </r>
  </si>
  <si>
    <r>
      <t xml:space="preserve">706-U </t>
    </r>
    <r>
      <rPr>
        <vertAlign val="superscript"/>
        <sz val="11"/>
        <rFont val="Times New Roman"/>
        <family val="1"/>
      </rPr>
      <t>(3)</t>
    </r>
  </si>
  <si>
    <t>DATE LIMITE DE RECEPTION 27 MARS 2026</t>
  </si>
  <si>
    <r>
      <rPr>
        <vertAlign val="superscript"/>
        <sz val="10"/>
        <color theme="1"/>
        <rFont val="Times New Roman"/>
        <family val="1"/>
      </rPr>
      <t>(1)</t>
    </r>
    <r>
      <rPr>
        <sz val="10"/>
        <color theme="1"/>
        <rFont val="Times New Roman"/>
        <family val="1"/>
      </rPr>
      <t xml:space="preserve"> : uniquement pour les Juniors,</t>
    </r>
  </si>
  <si>
    <r>
      <rPr>
        <vertAlign val="superscript"/>
        <sz val="10"/>
        <color theme="1"/>
        <rFont val="Times New Roman"/>
        <family val="1"/>
      </rPr>
      <t>(2)</t>
    </r>
    <r>
      <rPr>
        <sz val="10"/>
        <color theme="1"/>
        <rFont val="Times New Roman"/>
        <family val="1"/>
      </rPr>
      <t xml:space="preserve"> : Kuchenreuter Réplique Side Hammer (marteau sur le côté)</t>
    </r>
  </si>
  <si>
    <r>
      <rPr>
        <vertAlign val="superscript"/>
        <sz val="10"/>
        <color theme="1"/>
        <rFont val="Times New Roman"/>
        <family val="1"/>
      </rPr>
      <t>(3)</t>
    </r>
    <r>
      <rPr>
        <sz val="10"/>
        <color theme="1"/>
        <rFont val="Times New Roman"/>
        <family val="1"/>
      </rPr>
      <t xml:space="preserve"> : Kuchenreuter Réplique Under Hammer (marteau dessous) </t>
    </r>
  </si>
  <si>
    <t>S6  15h10</t>
  </si>
  <si>
    <t>PAIEMENT REPAS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</si>
</sst>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000"/>
    <numFmt numFmtId="166" formatCode="0#&quot; &quot;##&quot; &quot;##&quot; &quot;##&quot; &quot;##"/>
    <numFmt numFmtId="167" formatCode="000"/>
    <numFmt numFmtId="168" formatCode="#,##0\ &quot;€&quot;"/>
    <numFmt numFmtId="169" formatCode="dd\ mmmm\ yyyy"/>
  </numFmts>
  <fonts count="23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color theme="0"/>
      <name val="Times New Roman"/>
      <family val="1"/>
    </font>
    <font>
      <vertAlign val="superscript"/>
      <sz val="11"/>
      <name val="Times New Roman"/>
      <family val="1"/>
    </font>
    <font>
      <b/>
      <i/>
      <vertAlign val="superscript"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168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168" fontId="15" fillId="0" borderId="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68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9" fontId="13" fillId="3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7" fontId="7" fillId="3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167" fontId="7" fillId="3" borderId="5" xfId="0" applyNumberFormat="1" applyFont="1" applyFill="1" applyBorder="1" applyAlignment="1" applyProtection="1">
      <alignment horizontal="center" vertical="center"/>
      <protection locked="0"/>
    </xf>
    <xf numFmtId="167" fontId="7" fillId="3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6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top"/>
    </xf>
    <xf numFmtId="0" fontId="6" fillId="0" borderId="0" xfId="0" applyFont="1" applyAlignment="1" applyProtection="1">
      <alignment horizontal="left" vertical="top" wrapText="1"/>
      <protection locked="0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12700</xdr:rowOff>
    </xdr:from>
    <xdr:to>
      <xdr:col>2</xdr:col>
      <xdr:colOff>22860</xdr:colOff>
      <xdr:row>3</xdr:row>
      <xdr:rowOff>317500</xdr:rowOff>
    </xdr:to>
    <xdr:pic>
      <xdr:nvPicPr>
        <xdr:cNvPr id="4" name="Image 2" descr="LOGO CD 31.bmp">
          <a:extLst>
            <a:ext uri="{FF2B5EF4-FFF2-40B4-BE49-F238E27FC236}">
              <a16:creationId xmlns:a16="http://schemas.microsoft.com/office/drawing/2014/main" id="{EB0D0F8A-E864-441E-8632-6DD9616E2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05791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64770</xdr:colOff>
      <xdr:row>0</xdr:row>
      <xdr:rowOff>82550</xdr:rowOff>
    </xdr:from>
    <xdr:to>
      <xdr:col>14</xdr:col>
      <xdr:colOff>185420</xdr:colOff>
      <xdr:row>3</xdr:row>
      <xdr:rowOff>379730</xdr:rowOff>
    </xdr:to>
    <xdr:pic>
      <xdr:nvPicPr>
        <xdr:cNvPr id="5" name="Image 3" descr="logo ctb 2.jpg">
          <a:extLst>
            <a:ext uri="{FF2B5EF4-FFF2-40B4-BE49-F238E27FC236}">
              <a16:creationId xmlns:a16="http://schemas.microsoft.com/office/drawing/2014/main" id="{568FDDBA-81E8-41D7-B11E-949524CF2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8270" y="82550"/>
          <a:ext cx="1238250" cy="107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C3EA-C703-4E38-B40B-20BB43612802}">
  <dimension ref="A1:P57"/>
  <sheetViews>
    <sheetView tabSelected="1" workbookViewId="0">
      <selection activeCell="D9" sqref="D9:O10"/>
    </sheetView>
  </sheetViews>
  <sheetFormatPr baseColWidth="10" defaultColWidth="12" defaultRowHeight="15.5" x14ac:dyDescent="0.35"/>
  <cols>
    <col min="1" max="1" width="1.6328125" style="2" customWidth="1"/>
    <col min="2" max="2" width="14.81640625" style="2" customWidth="1"/>
    <col min="3" max="4" width="12.6328125" style="2" customWidth="1"/>
    <col min="5" max="5" width="8.6328125" style="2" customWidth="1"/>
    <col min="6" max="6" width="1.6328125" style="2" customWidth="1"/>
    <col min="7" max="8" width="6.08984375" style="2" customWidth="1"/>
    <col min="9" max="9" width="3.1796875" style="85" customWidth="1"/>
    <col min="10" max="10" width="3.1796875" style="2" customWidth="1"/>
    <col min="11" max="11" width="6.6328125" style="2" customWidth="1"/>
    <col min="12" max="12" width="7.1796875" style="2" customWidth="1"/>
    <col min="13" max="13" width="6.6328125" style="2" customWidth="1"/>
    <col min="14" max="14" width="2.1796875" style="2" customWidth="1"/>
    <col min="15" max="15" width="6.08984375" style="2" customWidth="1"/>
    <col min="16" max="16" width="6.08984375" style="2" hidden="1" customWidth="1"/>
    <col min="17" max="17" width="5.54296875" style="2" customWidth="1"/>
    <col min="18" max="16384" width="12" style="2"/>
  </cols>
  <sheetData>
    <row r="1" spans="1:16" ht="20.5" x14ac:dyDescent="0.3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8"/>
      <c r="P1" s="1"/>
    </row>
    <row r="2" spans="1:16" ht="20.5" x14ac:dyDescent="0.35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8"/>
      <c r="P2" s="1"/>
    </row>
    <row r="3" spans="1:16" ht="20.5" x14ac:dyDescent="0.35">
      <c r="B3" s="65" t="s">
        <v>57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8"/>
      <c r="P3" s="1"/>
    </row>
    <row r="4" spans="1:16" ht="30" customHeight="1" x14ac:dyDescent="0.35">
      <c r="B4" s="65" t="s">
        <v>2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8"/>
      <c r="P4" s="1"/>
    </row>
    <row r="5" spans="1:16" ht="18" x14ac:dyDescent="0.35">
      <c r="B5" s="59" t="s">
        <v>3</v>
      </c>
      <c r="C5" s="59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3"/>
    </row>
    <row r="6" spans="1:16" ht="18" x14ac:dyDescent="0.35">
      <c r="B6" s="59" t="s">
        <v>4</v>
      </c>
      <c r="C6" s="59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4"/>
    </row>
    <row r="7" spans="1:16" ht="18" x14ac:dyDescent="0.35">
      <c r="B7" s="59" t="s">
        <v>5</v>
      </c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5"/>
    </row>
    <row r="8" spans="1:16" ht="18" x14ac:dyDescent="0.35">
      <c r="B8" s="59" t="s">
        <v>6</v>
      </c>
      <c r="C8" s="59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3"/>
    </row>
    <row r="9" spans="1:16" ht="18.75" customHeight="1" x14ac:dyDescent="0.35">
      <c r="B9" s="62" t="s">
        <v>7</v>
      </c>
      <c r="C9" s="62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7"/>
    </row>
    <row r="10" spans="1:16" ht="19.5" customHeight="1" x14ac:dyDescent="0.35">
      <c r="B10" s="62"/>
      <c r="C10" s="62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7"/>
    </row>
    <row r="11" spans="1:16" ht="5" customHeight="1" x14ac:dyDescent="0.35">
      <c r="B11" s="8"/>
      <c r="C11" s="8"/>
      <c r="D11" s="6"/>
      <c r="E11" s="6"/>
      <c r="F11" s="6"/>
      <c r="G11" s="6"/>
      <c r="H11" s="6"/>
      <c r="I11" s="88"/>
      <c r="J11" s="6"/>
      <c r="K11" s="6"/>
      <c r="L11" s="6"/>
      <c r="M11" s="6"/>
      <c r="N11" s="6"/>
      <c r="O11" s="6"/>
      <c r="P11" s="7"/>
    </row>
    <row r="12" spans="1:16" ht="1" customHeight="1" thickBot="1" x14ac:dyDescent="0.4">
      <c r="B12" s="8"/>
      <c r="C12" s="8"/>
      <c r="D12" s="9"/>
      <c r="E12" s="9"/>
      <c r="F12" s="9"/>
      <c r="G12" s="9"/>
      <c r="H12" s="9"/>
      <c r="I12" s="89"/>
      <c r="J12" s="9"/>
      <c r="K12" s="9"/>
      <c r="L12" s="9"/>
      <c r="M12" s="9"/>
      <c r="N12" s="9"/>
      <c r="O12" s="9"/>
      <c r="P12" s="7"/>
    </row>
    <row r="13" spans="1:16" ht="16" thickBot="1" x14ac:dyDescent="0.4">
      <c r="A13" s="85"/>
      <c r="B13" s="16" t="s">
        <v>8</v>
      </c>
      <c r="C13" s="16" t="s">
        <v>54</v>
      </c>
      <c r="D13" s="16" t="s">
        <v>55</v>
      </c>
      <c r="E13" s="66" t="s">
        <v>56</v>
      </c>
      <c r="F13" s="80"/>
      <c r="G13" s="10"/>
      <c r="H13" s="10"/>
      <c r="I13" s="90"/>
    </row>
    <row r="14" spans="1:16" ht="16.25" customHeight="1" thickBot="1" x14ac:dyDescent="0.4">
      <c r="A14" s="85"/>
      <c r="B14" s="11" t="s">
        <v>9</v>
      </c>
      <c r="C14" s="12">
        <v>605</v>
      </c>
      <c r="D14" s="12">
        <v>705</v>
      </c>
      <c r="E14" s="77" t="s">
        <v>10</v>
      </c>
      <c r="F14" s="81"/>
      <c r="G14" s="13"/>
      <c r="H14" s="13"/>
      <c r="I14" s="91"/>
      <c r="J14" s="14"/>
    </row>
    <row r="15" spans="1:16" ht="16.25" customHeight="1" thickBot="1" x14ac:dyDescent="0.4">
      <c r="A15" s="85"/>
      <c r="B15" s="55" t="s">
        <v>11</v>
      </c>
      <c r="C15" s="55">
        <v>606</v>
      </c>
      <c r="D15" s="12" t="s">
        <v>58</v>
      </c>
      <c r="E15" s="78"/>
      <c r="F15" s="81"/>
      <c r="G15" s="13"/>
      <c r="H15" s="13"/>
      <c r="I15" s="91"/>
      <c r="J15" s="28"/>
    </row>
    <row r="16" spans="1:16" ht="16.25" customHeight="1" thickBot="1" x14ac:dyDescent="0.4">
      <c r="A16" s="85"/>
      <c r="B16" s="97"/>
      <c r="C16" s="97"/>
      <c r="D16" s="12" t="s">
        <v>59</v>
      </c>
      <c r="E16" s="78"/>
      <c r="F16" s="81"/>
      <c r="G16" s="13"/>
      <c r="H16" s="13"/>
      <c r="I16" s="91"/>
      <c r="J16" s="14"/>
    </row>
    <row r="17" spans="1:16" ht="16.25" customHeight="1" thickBot="1" x14ac:dyDescent="0.4">
      <c r="A17" s="85"/>
      <c r="B17" s="98"/>
      <c r="C17" s="98"/>
      <c r="D17" s="12" t="s">
        <v>60</v>
      </c>
      <c r="E17" s="78"/>
      <c r="F17" s="81"/>
      <c r="G17" s="13"/>
      <c r="H17" s="13"/>
      <c r="I17" s="91"/>
      <c r="J17" s="14"/>
    </row>
    <row r="18" spans="1:16" ht="16.25" customHeight="1" thickBot="1" x14ac:dyDescent="0.4">
      <c r="A18" s="85"/>
      <c r="B18" s="11" t="s">
        <v>12</v>
      </c>
      <c r="C18" s="12">
        <v>607</v>
      </c>
      <c r="D18" s="15"/>
      <c r="E18" s="78"/>
      <c r="F18" s="81"/>
      <c r="G18" s="13"/>
      <c r="H18" s="56" t="s">
        <v>13</v>
      </c>
      <c r="I18" s="57"/>
      <c r="J18" s="57"/>
      <c r="K18" s="57"/>
      <c r="L18" s="57"/>
      <c r="M18" s="58"/>
      <c r="N18" s="67"/>
    </row>
    <row r="19" spans="1:16" ht="16.25" customHeight="1" thickBot="1" x14ac:dyDescent="0.4">
      <c r="A19" s="85"/>
      <c r="B19" s="11" t="s">
        <v>14</v>
      </c>
      <c r="C19" s="15"/>
      <c r="D19" s="12">
        <v>712</v>
      </c>
      <c r="E19" s="78"/>
      <c r="F19" s="81"/>
      <c r="G19" s="13"/>
      <c r="H19" s="54" t="s">
        <v>15</v>
      </c>
      <c r="I19" s="54"/>
      <c r="J19" s="54"/>
      <c r="K19" s="54"/>
      <c r="L19" s="54" t="s">
        <v>16</v>
      </c>
      <c r="M19" s="54"/>
      <c r="N19" s="67"/>
    </row>
    <row r="20" spans="1:16" ht="16.25" customHeight="1" thickBot="1" x14ac:dyDescent="0.4">
      <c r="A20" s="85"/>
      <c r="B20" s="11" t="s">
        <v>17</v>
      </c>
      <c r="C20" s="12">
        <v>628</v>
      </c>
      <c r="D20" s="12">
        <v>728</v>
      </c>
      <c r="E20" s="79"/>
      <c r="F20" s="81"/>
      <c r="G20" s="13"/>
      <c r="H20" s="51" t="s">
        <v>18</v>
      </c>
      <c r="I20" s="51"/>
      <c r="J20" s="51"/>
      <c r="K20" s="51"/>
      <c r="L20" s="50"/>
      <c r="M20" s="50"/>
      <c r="N20" s="67" t="str">
        <f>IF(L20="","",1)</f>
        <v/>
      </c>
    </row>
    <row r="21" spans="1:16" ht="16.25" customHeight="1" thickBot="1" x14ac:dyDescent="0.4">
      <c r="A21" s="85"/>
      <c r="B21" s="17" t="s">
        <v>19</v>
      </c>
      <c r="C21" s="18">
        <v>601</v>
      </c>
      <c r="D21" s="18">
        <v>701</v>
      </c>
      <c r="E21" s="71" t="s">
        <v>20</v>
      </c>
      <c r="F21" s="82"/>
      <c r="G21" s="19"/>
      <c r="H21" s="51" t="s">
        <v>21</v>
      </c>
      <c r="I21" s="51"/>
      <c r="J21" s="51"/>
      <c r="K21" s="51"/>
      <c r="L21" s="50"/>
      <c r="M21" s="50"/>
      <c r="N21" s="67" t="str">
        <f t="shared" ref="N21:N30" si="0">IF(L21="","",1)</f>
        <v/>
      </c>
    </row>
    <row r="22" spans="1:16" ht="16.25" customHeight="1" thickBot="1" x14ac:dyDescent="0.4">
      <c r="A22" s="85"/>
      <c r="B22" s="17" t="s">
        <v>22</v>
      </c>
      <c r="C22" s="18">
        <v>614</v>
      </c>
      <c r="D22" s="18">
        <v>714</v>
      </c>
      <c r="E22" s="72"/>
      <c r="F22" s="82"/>
      <c r="G22" s="19"/>
      <c r="H22" s="51" t="s">
        <v>23</v>
      </c>
      <c r="I22" s="51"/>
      <c r="J22" s="51"/>
      <c r="K22" s="51"/>
      <c r="L22" s="50"/>
      <c r="M22" s="50"/>
      <c r="N22" s="67" t="str">
        <f t="shared" si="0"/>
        <v/>
      </c>
    </row>
    <row r="23" spans="1:16" ht="16.25" customHeight="1" thickBot="1" x14ac:dyDescent="0.4">
      <c r="A23" s="85"/>
      <c r="B23" s="17" t="s">
        <v>24</v>
      </c>
      <c r="C23" s="18">
        <v>615</v>
      </c>
      <c r="D23" s="18">
        <v>715</v>
      </c>
      <c r="E23" s="72"/>
      <c r="F23" s="82"/>
      <c r="G23" s="19"/>
      <c r="H23" s="51" t="s">
        <v>25</v>
      </c>
      <c r="I23" s="51"/>
      <c r="J23" s="51"/>
      <c r="K23" s="51"/>
      <c r="L23" s="50"/>
      <c r="M23" s="50"/>
      <c r="N23" s="67" t="str">
        <f t="shared" si="0"/>
        <v/>
      </c>
    </row>
    <row r="24" spans="1:16" ht="16.25" customHeight="1" thickBot="1" x14ac:dyDescent="0.4">
      <c r="A24" s="85"/>
      <c r="B24" s="17" t="s">
        <v>26</v>
      </c>
      <c r="C24" s="20">
        <v>616</v>
      </c>
      <c r="D24" s="18">
        <v>716</v>
      </c>
      <c r="E24" s="72"/>
      <c r="F24" s="82"/>
      <c r="G24" s="19"/>
      <c r="H24" s="51" t="s">
        <v>27</v>
      </c>
      <c r="I24" s="51"/>
      <c r="J24" s="51"/>
      <c r="K24" s="51"/>
      <c r="L24" s="50"/>
      <c r="M24" s="50"/>
      <c r="N24" s="67" t="str">
        <f t="shared" si="0"/>
        <v/>
      </c>
    </row>
    <row r="25" spans="1:16" ht="16.25" customHeight="1" thickBot="1" x14ac:dyDescent="0.4">
      <c r="A25" s="85"/>
      <c r="B25" s="21" t="s">
        <v>28</v>
      </c>
      <c r="C25" s="18">
        <v>623</v>
      </c>
      <c r="D25" s="18">
        <v>723</v>
      </c>
      <c r="E25" s="72"/>
      <c r="F25" s="82"/>
      <c r="G25" s="19"/>
      <c r="H25" s="51" t="s">
        <v>65</v>
      </c>
      <c r="I25" s="51"/>
      <c r="J25" s="51"/>
      <c r="K25" s="51"/>
      <c r="L25" s="50"/>
      <c r="M25" s="50"/>
      <c r="N25" s="67" t="str">
        <f t="shared" si="0"/>
        <v/>
      </c>
    </row>
    <row r="26" spans="1:16" ht="16.25" customHeight="1" thickBot="1" x14ac:dyDescent="0.4">
      <c r="A26" s="85"/>
      <c r="B26" s="17" t="s">
        <v>29</v>
      </c>
      <c r="C26" s="18">
        <v>636</v>
      </c>
      <c r="D26" s="18">
        <v>736</v>
      </c>
      <c r="E26" s="72"/>
      <c r="F26" s="82"/>
      <c r="G26" s="19"/>
      <c r="H26" s="51" t="s">
        <v>30</v>
      </c>
      <c r="I26" s="51"/>
      <c r="J26" s="51"/>
      <c r="K26" s="51"/>
      <c r="L26" s="52"/>
      <c r="M26" s="53"/>
      <c r="N26" s="67" t="str">
        <f t="shared" si="0"/>
        <v/>
      </c>
    </row>
    <row r="27" spans="1:16" ht="16.25" customHeight="1" thickBot="1" x14ac:dyDescent="0.4">
      <c r="A27" s="85"/>
      <c r="B27" s="17" t="s">
        <v>31</v>
      </c>
      <c r="C27" s="18">
        <v>637</v>
      </c>
      <c r="D27" s="18">
        <v>737</v>
      </c>
      <c r="E27" s="73"/>
      <c r="F27" s="82"/>
      <c r="G27" s="19"/>
      <c r="H27" s="54" t="s">
        <v>32</v>
      </c>
      <c r="I27" s="54"/>
      <c r="J27" s="54"/>
      <c r="K27" s="54"/>
      <c r="L27" s="54"/>
      <c r="M27" s="54"/>
      <c r="N27" s="67"/>
    </row>
    <row r="28" spans="1:16" ht="16.25" customHeight="1" thickBot="1" x14ac:dyDescent="0.4">
      <c r="A28" s="85"/>
      <c r="B28" s="22" t="s">
        <v>33</v>
      </c>
      <c r="C28" s="23">
        <v>602</v>
      </c>
      <c r="D28" s="23">
        <v>702</v>
      </c>
      <c r="E28" s="74" t="s">
        <v>34</v>
      </c>
      <c r="F28" s="83"/>
      <c r="G28" s="24"/>
      <c r="H28" s="54" t="s">
        <v>15</v>
      </c>
      <c r="I28" s="54"/>
      <c r="J28" s="54"/>
      <c r="K28" s="54"/>
      <c r="L28" s="54" t="s">
        <v>16</v>
      </c>
      <c r="M28" s="54"/>
      <c r="N28" s="67"/>
    </row>
    <row r="29" spans="1:16" ht="16.25" customHeight="1" thickBot="1" x14ac:dyDescent="0.4">
      <c r="A29" s="85"/>
      <c r="B29" s="22" t="s">
        <v>35</v>
      </c>
      <c r="C29" s="23">
        <v>603</v>
      </c>
      <c r="D29" s="23">
        <v>703</v>
      </c>
      <c r="E29" s="75"/>
      <c r="F29" s="83"/>
      <c r="G29" s="24"/>
      <c r="H29" s="51" t="s">
        <v>36</v>
      </c>
      <c r="I29" s="51"/>
      <c r="J29" s="51"/>
      <c r="K29" s="51"/>
      <c r="L29" s="47"/>
      <c r="M29" s="47"/>
      <c r="N29" s="67" t="str">
        <f t="shared" si="0"/>
        <v/>
      </c>
    </row>
    <row r="30" spans="1:16" ht="16.25" customHeight="1" thickBot="1" x14ac:dyDescent="0.4">
      <c r="A30" s="85"/>
      <c r="B30" s="22" t="s">
        <v>37</v>
      </c>
      <c r="C30" s="23">
        <v>604</v>
      </c>
      <c r="D30" s="23">
        <v>704</v>
      </c>
      <c r="E30" s="75"/>
      <c r="F30" s="83"/>
      <c r="G30" s="24"/>
      <c r="H30" s="51" t="s">
        <v>38</v>
      </c>
      <c r="I30" s="51"/>
      <c r="J30" s="51"/>
      <c r="K30" s="51"/>
      <c r="L30" s="47"/>
      <c r="M30" s="47"/>
      <c r="N30" s="67" t="str">
        <f t="shared" si="0"/>
        <v/>
      </c>
    </row>
    <row r="31" spans="1:16" ht="16.25" customHeight="1" thickBot="1" x14ac:dyDescent="0.4">
      <c r="A31" s="85"/>
      <c r="B31" s="22" t="s">
        <v>39</v>
      </c>
      <c r="C31" s="23">
        <v>608</v>
      </c>
      <c r="D31" s="23">
        <v>708</v>
      </c>
      <c r="E31" s="76"/>
      <c r="F31" s="83"/>
      <c r="G31" s="24"/>
      <c r="H31" s="24"/>
      <c r="I31" s="92"/>
      <c r="J31" s="14"/>
      <c r="L31" s="24"/>
      <c r="M31" s="24"/>
      <c r="N31" s="25"/>
      <c r="O31" s="25"/>
      <c r="P31" s="2">
        <f>SUM(N19:N30)</f>
        <v>0</v>
      </c>
    </row>
    <row r="32" spans="1:16" ht="16.25" customHeight="1" thickBot="1" x14ac:dyDescent="0.4">
      <c r="A32" s="85"/>
      <c r="B32" s="26" t="s">
        <v>40</v>
      </c>
      <c r="C32" s="27">
        <v>621</v>
      </c>
      <c r="D32" s="27">
        <v>721</v>
      </c>
      <c r="E32" s="69" t="s">
        <v>41</v>
      </c>
      <c r="F32" s="84"/>
      <c r="G32" s="14"/>
      <c r="H32" s="14"/>
      <c r="I32" s="87"/>
      <c r="J32" s="14"/>
      <c r="K32" s="46"/>
      <c r="L32" s="46"/>
      <c r="M32" s="24"/>
      <c r="N32" s="25"/>
      <c r="O32" s="25"/>
    </row>
    <row r="33" spans="1:16" ht="16.25" customHeight="1" thickBot="1" x14ac:dyDescent="0.4">
      <c r="A33" s="85"/>
      <c r="B33" s="26" t="s">
        <v>42</v>
      </c>
      <c r="C33" s="27">
        <v>622</v>
      </c>
      <c r="D33" s="27">
        <v>722</v>
      </c>
      <c r="E33" s="70"/>
      <c r="F33" s="84"/>
      <c r="G33" s="14"/>
      <c r="H33" s="14"/>
      <c r="I33" s="87"/>
      <c r="J33" s="14"/>
    </row>
    <row r="34" spans="1:16" s="85" customFormat="1" ht="1" customHeight="1" x14ac:dyDescent="0.35">
      <c r="B34" s="86"/>
      <c r="C34" s="83"/>
      <c r="D34" s="83"/>
      <c r="E34" s="84"/>
      <c r="F34" s="84"/>
      <c r="G34" s="87"/>
      <c r="H34" s="87"/>
      <c r="I34" s="87"/>
      <c r="J34" s="87"/>
    </row>
    <row r="35" spans="1:16" s="101" customFormat="1" x14ac:dyDescent="0.35">
      <c r="B35" s="101" t="s">
        <v>62</v>
      </c>
    </row>
    <row r="36" spans="1:16" s="101" customFormat="1" x14ac:dyDescent="0.35">
      <c r="B36" s="101" t="s">
        <v>63</v>
      </c>
    </row>
    <row r="37" spans="1:16" s="101" customFormat="1" x14ac:dyDescent="0.35">
      <c r="B37" s="101" t="s">
        <v>64</v>
      </c>
    </row>
    <row r="38" spans="1:16" s="3" customFormat="1" ht="16.25" customHeight="1" x14ac:dyDescent="0.35">
      <c r="B38" s="29"/>
      <c r="C38" s="29"/>
      <c r="G38" s="48"/>
      <c r="H38" s="48"/>
      <c r="I38" s="48"/>
      <c r="J38" s="48"/>
      <c r="K38" s="48"/>
      <c r="L38" s="30"/>
      <c r="M38" s="29"/>
    </row>
    <row r="39" spans="1:16" x14ac:dyDescent="0.35">
      <c r="B39" s="49" t="s">
        <v>61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31"/>
      <c r="O39" s="31"/>
      <c r="P39" s="31"/>
    </row>
    <row r="40" spans="1:16" ht="16" thickBot="1" x14ac:dyDescent="0.4">
      <c r="B40" s="102" t="s">
        <v>66</v>
      </c>
      <c r="C40" s="102"/>
      <c r="D40" s="102"/>
      <c r="E40" s="102"/>
      <c r="F40" s="32"/>
      <c r="G40" s="32"/>
      <c r="H40" s="32"/>
      <c r="I40" s="93"/>
      <c r="J40" s="32"/>
      <c r="K40" s="35"/>
      <c r="L40" s="45"/>
      <c r="M40" s="45"/>
      <c r="N40" s="45"/>
      <c r="O40" s="45"/>
      <c r="P40" s="45"/>
    </row>
    <row r="41" spans="1:16" ht="16" thickBot="1" x14ac:dyDescent="0.4">
      <c r="B41" s="46" t="s">
        <v>45</v>
      </c>
      <c r="C41" s="46"/>
      <c r="D41" s="46"/>
      <c r="E41" s="46"/>
      <c r="F41" s="95" t="s">
        <v>46</v>
      </c>
      <c r="G41" s="96"/>
      <c r="H41" s="96"/>
      <c r="I41" s="36"/>
      <c r="J41" s="33" t="s">
        <v>43</v>
      </c>
      <c r="K41" s="34">
        <v>15</v>
      </c>
      <c r="L41" s="33" t="s">
        <v>44</v>
      </c>
      <c r="M41" s="37" t="str">
        <f>IF(I41="","",K41*I41)</f>
        <v/>
      </c>
    </row>
    <row r="42" spans="1:16" x14ac:dyDescent="0.35">
      <c r="B42" s="42" t="s">
        <v>47</v>
      </c>
      <c r="C42" s="42"/>
      <c r="D42" s="42"/>
      <c r="E42" s="42"/>
      <c r="F42" s="38"/>
      <c r="G42" s="25"/>
      <c r="H42" s="25"/>
      <c r="I42" s="94"/>
      <c r="J42" s="25"/>
      <c r="K42" s="25"/>
      <c r="L42" s="25"/>
    </row>
    <row r="43" spans="1:16" x14ac:dyDescent="0.35">
      <c r="B43" s="42" t="s">
        <v>48</v>
      </c>
      <c r="C43" s="42"/>
      <c r="D43" s="42"/>
      <c r="E43" s="42"/>
      <c r="F43" s="38"/>
      <c r="G43" s="25"/>
      <c r="H43" s="25"/>
      <c r="I43" s="94"/>
      <c r="J43" s="25"/>
      <c r="K43" s="25"/>
      <c r="L43" s="25"/>
    </row>
    <row r="44" spans="1:16" x14ac:dyDescent="0.35">
      <c r="B44" s="42" t="s">
        <v>49</v>
      </c>
      <c r="C44" s="42"/>
      <c r="D44" s="42"/>
      <c r="E44" s="42"/>
      <c r="F44" s="38"/>
      <c r="G44" s="25"/>
      <c r="H44" s="25"/>
      <c r="I44" s="94"/>
      <c r="J44" s="25"/>
      <c r="K44" s="25"/>
      <c r="L44" s="25"/>
    </row>
    <row r="45" spans="1:16" x14ac:dyDescent="0.35">
      <c r="B45" s="42" t="s">
        <v>50</v>
      </c>
      <c r="C45" s="42"/>
      <c r="D45" s="42"/>
      <c r="E45" s="42"/>
      <c r="F45" s="38"/>
      <c r="G45" s="25"/>
      <c r="H45" s="25"/>
      <c r="I45" s="94"/>
      <c r="J45" s="25"/>
      <c r="K45" s="25"/>
      <c r="L45" s="25"/>
      <c r="M45" s="39"/>
      <c r="N45" s="24"/>
      <c r="O45" s="24"/>
      <c r="P45" s="40"/>
    </row>
    <row r="46" spans="1:16" x14ac:dyDescent="0.35">
      <c r="B46" s="43" t="s">
        <v>51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6" x14ac:dyDescent="0.35">
      <c r="B47" s="41" t="s">
        <v>52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39"/>
      <c r="O47" s="39"/>
      <c r="P47" s="39"/>
    </row>
    <row r="48" spans="1:16" x14ac:dyDescent="0.35">
      <c r="B48" s="39" t="s">
        <v>53</v>
      </c>
      <c r="C48" s="10"/>
      <c r="D48" s="10"/>
      <c r="E48" s="10"/>
      <c r="F48" s="10"/>
      <c r="G48" s="10"/>
      <c r="H48" s="10"/>
      <c r="I48" s="90"/>
      <c r="J48" s="10"/>
      <c r="K48" s="10"/>
      <c r="L48" s="10"/>
      <c r="M48" s="10"/>
      <c r="N48" s="10"/>
      <c r="O48" s="10"/>
      <c r="P48" s="10"/>
    </row>
    <row r="49" spans="2:2" ht="19.5" customHeight="1" x14ac:dyDescent="0.35"/>
    <row r="55" spans="2:2" x14ac:dyDescent="0.35">
      <c r="B55" s="100"/>
    </row>
    <row r="56" spans="2:2" ht="16.5" x14ac:dyDescent="0.35">
      <c r="B56" s="99"/>
    </row>
    <row r="57" spans="2:2" ht="16.5" x14ac:dyDescent="0.35">
      <c r="B57" s="99"/>
    </row>
  </sheetData>
  <sheetProtection sheet="1" objects="1" scenarios="1" selectLockedCells="1"/>
  <mergeCells count="57">
    <mergeCell ref="B15:B17"/>
    <mergeCell ref="C15:C17"/>
    <mergeCell ref="B5:C5"/>
    <mergeCell ref="D5:O5"/>
    <mergeCell ref="B4:N4"/>
    <mergeCell ref="B3:N3"/>
    <mergeCell ref="B2:N2"/>
    <mergeCell ref="B1:N1"/>
    <mergeCell ref="B6:C6"/>
    <mergeCell ref="D6:O6"/>
    <mergeCell ref="B7:C7"/>
    <mergeCell ref="D7:O7"/>
    <mergeCell ref="B8:C8"/>
    <mergeCell ref="D8:O8"/>
    <mergeCell ref="B9:C10"/>
    <mergeCell ref="D9:O10"/>
    <mergeCell ref="E14:E20"/>
    <mergeCell ref="H18:M18"/>
    <mergeCell ref="H19:K19"/>
    <mergeCell ref="L19:M19"/>
    <mergeCell ref="H20:K20"/>
    <mergeCell ref="L20:M20"/>
    <mergeCell ref="H23:K23"/>
    <mergeCell ref="L23:M23"/>
    <mergeCell ref="H24:K24"/>
    <mergeCell ref="L24:M24"/>
    <mergeCell ref="H25:K25"/>
    <mergeCell ref="B39:M39"/>
    <mergeCell ref="L25:M25"/>
    <mergeCell ref="H26:K26"/>
    <mergeCell ref="L26:M26"/>
    <mergeCell ref="H27:M27"/>
    <mergeCell ref="E28:E31"/>
    <mergeCell ref="H28:K28"/>
    <mergeCell ref="L28:M28"/>
    <mergeCell ref="H29:K29"/>
    <mergeCell ref="L29:M29"/>
    <mergeCell ref="H30:K30"/>
    <mergeCell ref="E21:E27"/>
    <mergeCell ref="H21:K21"/>
    <mergeCell ref="L21:M21"/>
    <mergeCell ref="H22:K22"/>
    <mergeCell ref="L22:M22"/>
    <mergeCell ref="L30:M30"/>
    <mergeCell ref="E32:E33"/>
    <mergeCell ref="K32:L32"/>
    <mergeCell ref="G38:K38"/>
    <mergeCell ref="C47:M47"/>
    <mergeCell ref="B40:E40"/>
    <mergeCell ref="L40:P40"/>
    <mergeCell ref="B41:E41"/>
    <mergeCell ref="F41:H41"/>
    <mergeCell ref="B42:E42"/>
    <mergeCell ref="B43:E43"/>
    <mergeCell ref="B44:E44"/>
    <mergeCell ref="B45:E45"/>
    <mergeCell ref="B46:M46"/>
  </mergeCells>
  <printOptions horizontalCentered="1"/>
  <pageMargins left="0.39370078740157483" right="0.39370078740157483" top="7.874015748031496E-2" bottom="7.874015748031496E-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CFTC TEF</dc:creator>
  <cp:lastModifiedBy>Eric CESPEDES</cp:lastModifiedBy>
  <cp:lastPrinted>2026-03-23T09:46:22Z</cp:lastPrinted>
  <dcterms:created xsi:type="dcterms:W3CDTF">2025-02-24T11:47:02Z</dcterms:created>
  <dcterms:modified xsi:type="dcterms:W3CDTF">2026-03-23T13:50:18Z</dcterms:modified>
</cp:coreProperties>
</file>